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1570" windowHeight="5235" activeTab="0"/>
  </bookViews>
  <sheets>
    <sheet name="格式" sheetId="1" r:id="rId1"/>
  </sheets>
  <definedNames/>
  <calcPr fullCalcOnLoad="1"/>
</workbook>
</file>

<file path=xl/sharedStrings.xml><?xml version="1.0" encoding="utf-8"?>
<sst xmlns="http://schemas.openxmlformats.org/spreadsheetml/2006/main" count="197" uniqueCount="65">
  <si>
    <t>备注</t>
  </si>
  <si>
    <t>彩     插</t>
  </si>
  <si>
    <t>材料</t>
  </si>
  <si>
    <t>正                 文</t>
  </si>
  <si>
    <t>书            名</t>
  </si>
  <si>
    <t>开 本</t>
  </si>
  <si>
    <t>序号</t>
  </si>
  <si>
    <t>封             面</t>
  </si>
  <si>
    <t>正文价格</t>
  </si>
  <si>
    <t>单价</t>
  </si>
  <si>
    <t>价格</t>
  </si>
  <si>
    <t>版别</t>
  </si>
  <si>
    <t>用纸规格</t>
  </si>
  <si>
    <t>用纸克重</t>
  </si>
  <si>
    <t>印张单价</t>
  </si>
  <si>
    <t>封面价格</t>
  </si>
  <si>
    <t>增值税率</t>
  </si>
  <si>
    <t>光盘</t>
  </si>
  <si>
    <t>光盘单价</t>
  </si>
  <si>
    <t>光盘数</t>
  </si>
  <si>
    <t>光盘价格</t>
  </si>
  <si>
    <t>申报零售价格</t>
  </si>
  <si>
    <t>正反
色数</t>
  </si>
  <si>
    <t>印张数</t>
  </si>
  <si>
    <t>880*1230</t>
  </si>
  <si>
    <t>外研版</t>
  </si>
  <si>
    <t>印张
单价</t>
  </si>
  <si>
    <t>用纸
克重</t>
  </si>
  <si>
    <t>上光
价格</t>
  </si>
  <si>
    <t>小学英语（新标准）同步练习册（三年级起点）三年级下册（修订版）</t>
  </si>
  <si>
    <t>小学英语（新标准）同步练习册（三年级起点）四年级下册（修订版）</t>
  </si>
  <si>
    <t>小学英语（新标准）同步练习册（三年级起点）五年级下册（修订版）</t>
  </si>
  <si>
    <t>小学英语（新标准）同步练习册（三年级起点）六年级下册（修订版）</t>
  </si>
  <si>
    <t>16</t>
  </si>
  <si>
    <t>70</t>
  </si>
  <si>
    <t>2+2</t>
  </si>
  <si>
    <t>1+1</t>
  </si>
  <si>
    <t>剑桥小学英语课堂同步评价(三年级起点)(三年级下册)</t>
  </si>
  <si>
    <t>剑桥小学英语课堂同步评价(三年级起点)(四年级下册)</t>
  </si>
  <si>
    <t>剑桥小学英语课堂同步评价(三年级起点)(五年级下册)</t>
  </si>
  <si>
    <t>剑桥小学英语课堂同步评价(三年级起点)(六年级下册)</t>
  </si>
  <si>
    <t>出版社名称（盖章）：外语教学与研究出版社有限责任公司</t>
  </si>
  <si>
    <t>2021年春季山西省中小学教辅材料零售价格核价表</t>
  </si>
  <si>
    <t>外研版</t>
  </si>
  <si>
    <t>高中英语（新标准）同步练习册必修第一册</t>
  </si>
  <si>
    <t>890*1240</t>
  </si>
  <si>
    <t>16</t>
  </si>
  <si>
    <t>70</t>
  </si>
  <si>
    <t>2+2</t>
  </si>
  <si>
    <t>1.24</t>
  </si>
  <si>
    <t>157</t>
  </si>
  <si>
    <t>4+2</t>
  </si>
  <si>
    <t>0.774</t>
  </si>
  <si>
    <t>0.24</t>
  </si>
  <si>
    <t>高中英语（新标准）同步练习册必修第二册</t>
  </si>
  <si>
    <t>高中英语（新标准）同步练习册高中二年级上册（必修5）</t>
  </si>
  <si>
    <t>高中英语（新标准）同步练习册高中二年级上册（顺序选修6）</t>
  </si>
  <si>
    <t>1.04</t>
  </si>
  <si>
    <t>高中英语（新标准）同步练习册高中一年级下册（必修4）</t>
  </si>
  <si>
    <t>高中英语（新标准）同步练习册高中二年级下册（顺序选修7）</t>
  </si>
  <si>
    <t>高中英语（新标准）同步练习册高中二年级下册（顺序选修8）</t>
  </si>
  <si>
    <t>高中英语（新标准）同步练习册必修第三册</t>
  </si>
  <si>
    <t>1.224</t>
  </si>
  <si>
    <t>0.768</t>
  </si>
  <si>
    <t>0.768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</si>
</sst>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$-F800]dddd\,\ mmmm\ dd\,\ yyyy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开&quot;"/>
    <numFmt numFmtId="184" formatCode="0.000_ "/>
    <numFmt numFmtId="185" formatCode="0.000"/>
    <numFmt numFmtId="186" formatCode="0.000_);[Red]\(0.000\)"/>
    <numFmt numFmtId="187" formatCode="0.00_);[Red]\(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0;[Red]0.00"/>
    <numFmt numFmtId="192" formatCode="0.000;[Red]0.000"/>
    <numFmt numFmtId="193" formatCode="0.0000_ "/>
    <numFmt numFmtId="194" formatCode="0_);[Red]\(0\)"/>
    <numFmt numFmtId="195" formatCode="0.0_);[Red]\(0.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1">
    <xf numFmtId="0" fontId="0" fillId="0" borderId="0" xfId="0" applyAlignment="1">
      <alignment/>
    </xf>
    <xf numFmtId="186" fontId="7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Alignment="1">
      <alignment horizontal="left" vertical="center"/>
    </xf>
    <xf numFmtId="186" fontId="7" fillId="0" borderId="1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left" vertical="center"/>
    </xf>
    <xf numFmtId="186" fontId="6" fillId="0" borderId="0" xfId="0" applyNumberFormat="1" applyFont="1" applyBorder="1" applyAlignment="1">
      <alignment horizontal="left" vertical="center"/>
    </xf>
    <xf numFmtId="186" fontId="4" fillId="0" borderId="0" xfId="0" applyNumberFormat="1" applyFont="1" applyBorder="1" applyAlignment="1">
      <alignment horizontal="left" vertical="center"/>
    </xf>
    <xf numFmtId="186" fontId="0" fillId="0" borderId="0" xfId="0" applyNumberFormat="1" applyFont="1" applyAlignment="1">
      <alignment horizontal="left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Font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ont="1" applyAlignment="1">
      <alignment horizontal="left" vertical="center"/>
    </xf>
    <xf numFmtId="194" fontId="4" fillId="0" borderId="0" xfId="0" applyNumberFormat="1" applyFont="1" applyBorder="1" applyAlignment="1">
      <alignment horizontal="center" vertical="center"/>
    </xf>
    <xf numFmtId="194" fontId="7" fillId="0" borderId="10" xfId="0" applyNumberFormat="1" applyFont="1" applyBorder="1" applyAlignment="1">
      <alignment horizontal="center" vertical="center" wrapText="1"/>
    </xf>
    <xf numFmtId="194" fontId="0" fillId="0" borderId="0" xfId="0" applyNumberFormat="1" applyFont="1" applyAlignment="1">
      <alignment horizontal="center" vertical="center"/>
    </xf>
    <xf numFmtId="194" fontId="7" fillId="0" borderId="10" xfId="0" applyNumberFormat="1" applyFont="1" applyFill="1" applyBorder="1" applyAlignment="1">
      <alignment horizontal="center" vertical="center" wrapText="1"/>
    </xf>
    <xf numFmtId="194" fontId="0" fillId="0" borderId="0" xfId="0" applyNumberFormat="1" applyFont="1" applyAlignment="1">
      <alignment horizontal="left" vertical="center"/>
    </xf>
    <xf numFmtId="9" fontId="4" fillId="0" borderId="0" xfId="0" applyNumberFormat="1" applyFont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left" vertical="center"/>
    </xf>
    <xf numFmtId="186" fontId="7" fillId="0" borderId="10" xfId="0" applyNumberFormat="1" applyFont="1" applyBorder="1" applyAlignment="1">
      <alignment horizontal="center" vertical="center" wrapText="1"/>
    </xf>
    <xf numFmtId="186" fontId="7" fillId="32" borderId="10" xfId="0" applyNumberFormat="1" applyFont="1" applyFill="1" applyBorder="1" applyAlignment="1">
      <alignment horizontal="center" vertical="center"/>
    </xf>
    <xf numFmtId="186" fontId="7" fillId="32" borderId="10" xfId="0" applyNumberFormat="1" applyFont="1" applyFill="1" applyBorder="1" applyAlignment="1">
      <alignment/>
    </xf>
    <xf numFmtId="186" fontId="7" fillId="32" borderId="10" xfId="0" applyNumberFormat="1" applyFont="1" applyFill="1" applyBorder="1" applyAlignment="1">
      <alignment horizontal="left" vertical="center" wrapText="1"/>
    </xf>
    <xf numFmtId="194" fontId="7" fillId="32" borderId="10" xfId="0" applyNumberFormat="1" applyFont="1" applyFill="1" applyBorder="1" applyAlignment="1">
      <alignment horizontal="center" vertical="center" wrapText="1"/>
    </xf>
    <xf numFmtId="186" fontId="7" fillId="32" borderId="10" xfId="0" applyNumberFormat="1" applyFont="1" applyFill="1" applyBorder="1" applyAlignment="1">
      <alignment horizontal="center" vertical="center" wrapText="1"/>
    </xf>
    <xf numFmtId="9" fontId="7" fillId="32" borderId="10" xfId="0" applyNumberFormat="1" applyFont="1" applyFill="1" applyBorder="1" applyAlignment="1">
      <alignment horizontal="center" vertical="center" wrapText="1"/>
    </xf>
    <xf numFmtId="186" fontId="7" fillId="32" borderId="0" xfId="0" applyNumberFormat="1" applyFont="1" applyFill="1" applyAlignment="1">
      <alignment horizontal="left" vertical="center"/>
    </xf>
    <xf numFmtId="186" fontId="7" fillId="0" borderId="10" xfId="0" applyNumberFormat="1" applyFont="1" applyBorder="1" applyAlignment="1">
      <alignment/>
    </xf>
    <xf numFmtId="186" fontId="7" fillId="0" borderId="0" xfId="0" applyNumberFormat="1" applyFont="1" applyAlignment="1">
      <alignment horizontal="left" vertical="center"/>
    </xf>
    <xf numFmtId="186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/>
    </xf>
    <xf numFmtId="195" fontId="7" fillId="0" borderId="10" xfId="0" applyNumberFormat="1" applyFont="1" applyBorder="1" applyAlignment="1">
      <alignment horizontal="center" vertical="center"/>
    </xf>
    <xf numFmtId="195" fontId="7" fillId="32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/>
    </xf>
    <xf numFmtId="194" fontId="7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94" fontId="7" fillId="0" borderId="10" xfId="0" applyNumberFormat="1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horizontal="left" vertical="center" wrapText="1"/>
    </xf>
    <xf numFmtId="195" fontId="7" fillId="0" borderId="1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85" zoomScaleNormal="85" zoomScalePageLayoutView="0" workbookViewId="0" topLeftCell="C1">
      <selection activeCell="L14" sqref="L14"/>
    </sheetView>
  </sheetViews>
  <sheetFormatPr defaultColWidth="9.00390625" defaultRowHeight="14.25"/>
  <cols>
    <col min="1" max="1" width="8.50390625" style="17" bestFit="1" customWidth="1"/>
    <col min="2" max="2" width="8.50390625" style="11" customWidth="1"/>
    <col min="3" max="3" width="66.625" style="2" customWidth="1"/>
    <col min="4" max="4" width="9.50390625" style="2" bestFit="1" customWidth="1"/>
    <col min="5" max="5" width="5.625" style="19" customWidth="1"/>
    <col min="6" max="6" width="7.875" style="19" customWidth="1"/>
    <col min="7" max="7" width="6.625" style="2" customWidth="1"/>
    <col min="8" max="8" width="7.75390625" style="2" customWidth="1"/>
    <col min="9" max="9" width="7.50390625" style="2" hidden="1" customWidth="1"/>
    <col min="10" max="10" width="7.625" style="2" customWidth="1"/>
    <col min="11" max="11" width="8.50390625" style="2" bestFit="1" customWidth="1"/>
    <col min="12" max="12" width="7.375" style="2" bestFit="1" customWidth="1"/>
    <col min="13" max="13" width="7.50390625" style="2" customWidth="1"/>
    <col min="14" max="14" width="9.00390625" style="2" customWidth="1"/>
    <col min="15" max="15" width="7.875" style="2" customWidth="1"/>
    <col min="16" max="16" width="4.875" style="2" customWidth="1"/>
    <col min="17" max="17" width="4.50390625" style="2" customWidth="1"/>
    <col min="18" max="18" width="6.125" style="2" customWidth="1"/>
    <col min="19" max="19" width="5.50390625" style="22" customWidth="1"/>
    <col min="20" max="22" width="3.375" style="2" customWidth="1"/>
    <col min="23" max="23" width="9.00390625" style="14" customWidth="1"/>
    <col min="24" max="24" width="7.25390625" style="11" bestFit="1" customWidth="1"/>
    <col min="25" max="16384" width="9.00390625" style="2" customWidth="1"/>
  </cols>
  <sheetData>
    <row r="1" spans="1:24" s="5" customFormat="1" ht="22.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5" customFormat="1" ht="20.25">
      <c r="A2" s="15"/>
      <c r="B2" s="4"/>
      <c r="C2" s="6" t="s">
        <v>41</v>
      </c>
      <c r="D2" s="7"/>
      <c r="E2" s="15"/>
      <c r="F2" s="1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0"/>
      <c r="T2" s="4"/>
      <c r="U2" s="4"/>
      <c r="V2" s="4"/>
      <c r="W2" s="12"/>
      <c r="X2" s="4"/>
    </row>
    <row r="3" spans="1:24" s="8" customFormat="1" ht="14.25">
      <c r="A3" s="38" t="s">
        <v>6</v>
      </c>
      <c r="B3" s="39" t="s">
        <v>11</v>
      </c>
      <c r="C3" s="40" t="s">
        <v>4</v>
      </c>
      <c r="D3" s="40" t="s">
        <v>12</v>
      </c>
      <c r="E3" s="44" t="s">
        <v>5</v>
      </c>
      <c r="F3" s="40" t="s">
        <v>3</v>
      </c>
      <c r="G3" s="40"/>
      <c r="H3" s="40"/>
      <c r="I3" s="40"/>
      <c r="J3" s="40"/>
      <c r="K3" s="40"/>
      <c r="L3" s="40" t="s">
        <v>7</v>
      </c>
      <c r="M3" s="40"/>
      <c r="N3" s="40"/>
      <c r="O3" s="40"/>
      <c r="P3" s="40" t="s">
        <v>1</v>
      </c>
      <c r="Q3" s="40"/>
      <c r="R3" s="40"/>
      <c r="S3" s="46" t="s">
        <v>16</v>
      </c>
      <c r="T3" s="40" t="s">
        <v>17</v>
      </c>
      <c r="U3" s="40"/>
      <c r="V3" s="40"/>
      <c r="W3" s="42" t="s">
        <v>21</v>
      </c>
      <c r="X3" s="43" t="s">
        <v>0</v>
      </c>
    </row>
    <row r="4" spans="1:24" s="8" customFormat="1" ht="54">
      <c r="A4" s="38"/>
      <c r="B4" s="39"/>
      <c r="C4" s="43"/>
      <c r="D4" s="40"/>
      <c r="E4" s="45"/>
      <c r="F4" s="18" t="s">
        <v>13</v>
      </c>
      <c r="G4" s="1" t="s">
        <v>22</v>
      </c>
      <c r="H4" s="3" t="s">
        <v>26</v>
      </c>
      <c r="I4" s="1" t="s">
        <v>14</v>
      </c>
      <c r="J4" s="1" t="s">
        <v>23</v>
      </c>
      <c r="K4" s="3" t="s">
        <v>8</v>
      </c>
      <c r="L4" s="3" t="s">
        <v>27</v>
      </c>
      <c r="M4" s="3" t="s">
        <v>22</v>
      </c>
      <c r="N4" s="3" t="s">
        <v>15</v>
      </c>
      <c r="O4" s="3" t="s">
        <v>28</v>
      </c>
      <c r="P4" s="1" t="s">
        <v>2</v>
      </c>
      <c r="Q4" s="1" t="s">
        <v>9</v>
      </c>
      <c r="R4" s="1" t="s">
        <v>10</v>
      </c>
      <c r="S4" s="46"/>
      <c r="T4" s="1" t="s">
        <v>18</v>
      </c>
      <c r="U4" s="1" t="s">
        <v>19</v>
      </c>
      <c r="V4" s="1" t="s">
        <v>20</v>
      </c>
      <c r="W4" s="42"/>
      <c r="X4" s="43"/>
    </row>
    <row r="5" spans="1:24" s="32" customFormat="1" ht="24" customHeight="1">
      <c r="A5" s="16">
        <v>1</v>
      </c>
      <c r="B5" s="9" t="s">
        <v>25</v>
      </c>
      <c r="C5" s="31" t="s">
        <v>29</v>
      </c>
      <c r="D5" s="10" t="s">
        <v>24</v>
      </c>
      <c r="E5" s="18" t="s">
        <v>33</v>
      </c>
      <c r="F5" s="18" t="s">
        <v>34</v>
      </c>
      <c r="G5" s="1" t="s">
        <v>35</v>
      </c>
      <c r="H5" s="1" t="s">
        <v>62</v>
      </c>
      <c r="I5" s="1"/>
      <c r="J5" s="35">
        <v>6.5</v>
      </c>
      <c r="K5" s="1">
        <f aca="true" t="shared" si="0" ref="K5:K16">H5*J5</f>
        <v>7.9559999999999995</v>
      </c>
      <c r="L5" s="1" t="s">
        <v>50</v>
      </c>
      <c r="M5" s="1" t="s">
        <v>51</v>
      </c>
      <c r="N5" s="1" t="s">
        <v>63</v>
      </c>
      <c r="O5" s="1" t="s">
        <v>53</v>
      </c>
      <c r="P5" s="1"/>
      <c r="Q5" s="1"/>
      <c r="R5" s="1"/>
      <c r="S5" s="21">
        <v>0.09</v>
      </c>
      <c r="T5" s="1"/>
      <c r="U5" s="1"/>
      <c r="V5" s="1"/>
      <c r="W5" s="13">
        <f aca="true" t="shared" si="1" ref="W5:W16">(K5+N5+O5)*1.09</f>
        <v>9.770760000000001</v>
      </c>
      <c r="X5" s="1"/>
    </row>
    <row r="6" spans="1:24" s="32" customFormat="1" ht="24" customHeight="1">
      <c r="A6" s="16">
        <v>2</v>
      </c>
      <c r="B6" s="9" t="s">
        <v>25</v>
      </c>
      <c r="C6" s="31" t="s">
        <v>30</v>
      </c>
      <c r="D6" s="10" t="s">
        <v>24</v>
      </c>
      <c r="E6" s="18" t="s">
        <v>33</v>
      </c>
      <c r="F6" s="18" t="s">
        <v>34</v>
      </c>
      <c r="G6" s="1" t="s">
        <v>35</v>
      </c>
      <c r="H6" s="1" t="s">
        <v>62</v>
      </c>
      <c r="I6" s="1"/>
      <c r="J6" s="35">
        <v>7.5</v>
      </c>
      <c r="K6" s="1">
        <f t="shared" si="0"/>
        <v>9.18</v>
      </c>
      <c r="L6" s="1" t="s">
        <v>50</v>
      </c>
      <c r="M6" s="1" t="s">
        <v>51</v>
      </c>
      <c r="N6" s="1" t="s">
        <v>63</v>
      </c>
      <c r="O6" s="1" t="s">
        <v>53</v>
      </c>
      <c r="P6" s="1"/>
      <c r="Q6" s="1"/>
      <c r="R6" s="1"/>
      <c r="S6" s="21">
        <v>0.09</v>
      </c>
      <c r="T6" s="1"/>
      <c r="U6" s="1"/>
      <c r="V6" s="1"/>
      <c r="W6" s="13">
        <f t="shared" si="1"/>
        <v>11.104920000000002</v>
      </c>
      <c r="X6" s="1"/>
    </row>
    <row r="7" spans="1:24" s="32" customFormat="1" ht="24" customHeight="1">
      <c r="A7" s="16">
        <v>3</v>
      </c>
      <c r="B7" s="9" t="s">
        <v>25</v>
      </c>
      <c r="C7" s="31" t="s">
        <v>31</v>
      </c>
      <c r="D7" s="10" t="s">
        <v>24</v>
      </c>
      <c r="E7" s="18" t="s">
        <v>33</v>
      </c>
      <c r="F7" s="18" t="s">
        <v>34</v>
      </c>
      <c r="G7" s="1" t="s">
        <v>35</v>
      </c>
      <c r="H7" s="1" t="s">
        <v>62</v>
      </c>
      <c r="I7" s="1"/>
      <c r="J7" s="35">
        <v>7.5</v>
      </c>
      <c r="K7" s="1">
        <f t="shared" si="0"/>
        <v>9.18</v>
      </c>
      <c r="L7" s="1" t="s">
        <v>50</v>
      </c>
      <c r="M7" s="1" t="s">
        <v>51</v>
      </c>
      <c r="N7" s="1" t="s">
        <v>64</v>
      </c>
      <c r="O7" s="1" t="s">
        <v>53</v>
      </c>
      <c r="P7" s="1"/>
      <c r="Q7" s="1"/>
      <c r="R7" s="1"/>
      <c r="S7" s="21">
        <v>0.09</v>
      </c>
      <c r="T7" s="1"/>
      <c r="U7" s="1"/>
      <c r="V7" s="1"/>
      <c r="W7" s="13">
        <f t="shared" si="1"/>
        <v>11.104920000000002</v>
      </c>
      <c r="X7" s="1"/>
    </row>
    <row r="8" spans="1:24" s="32" customFormat="1" ht="24" customHeight="1">
      <c r="A8" s="16">
        <v>4</v>
      </c>
      <c r="B8" s="9" t="s">
        <v>25</v>
      </c>
      <c r="C8" s="31" t="s">
        <v>32</v>
      </c>
      <c r="D8" s="10" t="s">
        <v>24</v>
      </c>
      <c r="E8" s="18" t="s">
        <v>33</v>
      </c>
      <c r="F8" s="18" t="s">
        <v>34</v>
      </c>
      <c r="G8" s="1" t="s">
        <v>35</v>
      </c>
      <c r="H8" s="1" t="s">
        <v>62</v>
      </c>
      <c r="I8" s="1"/>
      <c r="J8" s="35">
        <v>8.5</v>
      </c>
      <c r="K8" s="1">
        <f t="shared" si="0"/>
        <v>10.404</v>
      </c>
      <c r="L8" s="1" t="s">
        <v>50</v>
      </c>
      <c r="M8" s="1" t="s">
        <v>51</v>
      </c>
      <c r="N8" s="1" t="s">
        <v>63</v>
      </c>
      <c r="O8" s="1" t="s">
        <v>53</v>
      </c>
      <c r="P8" s="1"/>
      <c r="Q8" s="1"/>
      <c r="R8" s="1"/>
      <c r="S8" s="21">
        <v>0.09</v>
      </c>
      <c r="T8" s="1"/>
      <c r="U8" s="1"/>
      <c r="V8" s="1"/>
      <c r="W8" s="13">
        <f t="shared" si="1"/>
        <v>12.439080000000002</v>
      </c>
      <c r="X8" s="1"/>
    </row>
    <row r="9" spans="1:24" s="30" customFormat="1" ht="24" customHeight="1">
      <c r="A9" s="16">
        <v>5</v>
      </c>
      <c r="B9" s="24" t="s">
        <v>43</v>
      </c>
      <c r="C9" s="25" t="s">
        <v>44</v>
      </c>
      <c r="D9" s="26" t="s">
        <v>45</v>
      </c>
      <c r="E9" s="27" t="s">
        <v>46</v>
      </c>
      <c r="F9" s="27" t="s">
        <v>47</v>
      </c>
      <c r="G9" s="28" t="s">
        <v>48</v>
      </c>
      <c r="H9" s="1" t="s">
        <v>49</v>
      </c>
      <c r="I9" s="28"/>
      <c r="J9" s="36">
        <v>10</v>
      </c>
      <c r="K9" s="1">
        <f t="shared" si="0"/>
        <v>12.4</v>
      </c>
      <c r="L9" s="28" t="s">
        <v>50</v>
      </c>
      <c r="M9" s="28" t="s">
        <v>51</v>
      </c>
      <c r="N9" s="1" t="s">
        <v>52</v>
      </c>
      <c r="O9" s="1" t="s">
        <v>53</v>
      </c>
      <c r="P9" s="28"/>
      <c r="Q9" s="28"/>
      <c r="R9" s="28"/>
      <c r="S9" s="29">
        <v>0.09</v>
      </c>
      <c r="T9" s="28"/>
      <c r="U9" s="28"/>
      <c r="V9" s="28"/>
      <c r="W9" s="13">
        <f t="shared" si="1"/>
        <v>14.621260000000001</v>
      </c>
      <c r="X9" s="28"/>
    </row>
    <row r="10" spans="1:24" s="30" customFormat="1" ht="24" customHeight="1">
      <c r="A10" s="16">
        <v>6</v>
      </c>
      <c r="B10" s="24" t="s">
        <v>43</v>
      </c>
      <c r="C10" s="25" t="s">
        <v>54</v>
      </c>
      <c r="D10" s="26" t="s">
        <v>45</v>
      </c>
      <c r="E10" s="27" t="s">
        <v>46</v>
      </c>
      <c r="F10" s="27" t="s">
        <v>47</v>
      </c>
      <c r="G10" s="28" t="s">
        <v>48</v>
      </c>
      <c r="H10" s="1" t="s">
        <v>49</v>
      </c>
      <c r="I10" s="28"/>
      <c r="J10" s="36">
        <v>10</v>
      </c>
      <c r="K10" s="1">
        <f t="shared" si="0"/>
        <v>12.4</v>
      </c>
      <c r="L10" s="28" t="s">
        <v>50</v>
      </c>
      <c r="M10" s="28" t="s">
        <v>51</v>
      </c>
      <c r="N10" s="1" t="s">
        <v>52</v>
      </c>
      <c r="O10" s="1" t="s">
        <v>53</v>
      </c>
      <c r="P10" s="28"/>
      <c r="Q10" s="28"/>
      <c r="R10" s="28"/>
      <c r="S10" s="29">
        <v>0.09</v>
      </c>
      <c r="T10" s="28"/>
      <c r="U10" s="28"/>
      <c r="V10" s="28"/>
      <c r="W10" s="13">
        <f t="shared" si="1"/>
        <v>14.621260000000001</v>
      </c>
      <c r="X10" s="28"/>
    </row>
    <row r="11" spans="1:24" s="50" customFormat="1" ht="24" customHeight="1">
      <c r="A11" s="18">
        <v>7</v>
      </c>
      <c r="B11" s="37" t="s">
        <v>43</v>
      </c>
      <c r="C11" s="47" t="s">
        <v>61</v>
      </c>
      <c r="D11" s="48" t="s">
        <v>45</v>
      </c>
      <c r="E11" s="18" t="s">
        <v>33</v>
      </c>
      <c r="F11" s="18" t="s">
        <v>34</v>
      </c>
      <c r="G11" s="1" t="s">
        <v>48</v>
      </c>
      <c r="H11" s="1" t="s">
        <v>49</v>
      </c>
      <c r="I11" s="1" t="s">
        <v>57</v>
      </c>
      <c r="J11" s="49">
        <v>13</v>
      </c>
      <c r="K11" s="1">
        <f t="shared" si="0"/>
        <v>16.12</v>
      </c>
      <c r="L11" s="1" t="s">
        <v>50</v>
      </c>
      <c r="M11" s="1" t="s">
        <v>51</v>
      </c>
      <c r="N11" s="1" t="s">
        <v>52</v>
      </c>
      <c r="O11" s="1" t="s">
        <v>53</v>
      </c>
      <c r="P11" s="37"/>
      <c r="Q11" s="1"/>
      <c r="R11" s="1"/>
      <c r="S11" s="21">
        <v>0.09</v>
      </c>
      <c r="T11" s="1"/>
      <c r="U11" s="1"/>
      <c r="V11" s="1"/>
      <c r="W11" s="13">
        <f>(K11+N11+O11)*1.09</f>
        <v>18.676060000000003</v>
      </c>
      <c r="X11" s="1"/>
    </row>
    <row r="12" spans="1:24" s="33" customFormat="1" ht="24" customHeight="1">
      <c r="A12" s="16">
        <v>8</v>
      </c>
      <c r="B12" s="9" t="s">
        <v>43</v>
      </c>
      <c r="C12" s="31" t="s">
        <v>58</v>
      </c>
      <c r="D12" s="10" t="s">
        <v>45</v>
      </c>
      <c r="E12" s="18" t="s">
        <v>46</v>
      </c>
      <c r="F12" s="18" t="s">
        <v>47</v>
      </c>
      <c r="G12" s="1" t="s">
        <v>48</v>
      </c>
      <c r="H12" s="1" t="s">
        <v>49</v>
      </c>
      <c r="I12" s="1" t="s">
        <v>57</v>
      </c>
      <c r="J12" s="35">
        <v>15</v>
      </c>
      <c r="K12" s="1">
        <f>H12*J12</f>
        <v>18.6</v>
      </c>
      <c r="L12" s="1" t="s">
        <v>50</v>
      </c>
      <c r="M12" s="1" t="s">
        <v>51</v>
      </c>
      <c r="N12" s="1" t="s">
        <v>52</v>
      </c>
      <c r="O12" s="1" t="s">
        <v>53</v>
      </c>
      <c r="P12" s="9"/>
      <c r="Q12" s="1"/>
      <c r="R12" s="1"/>
      <c r="S12" s="21">
        <v>0.09</v>
      </c>
      <c r="T12" s="1"/>
      <c r="U12" s="1"/>
      <c r="V12" s="1"/>
      <c r="W12" s="13">
        <f>(K12+N12+O12)*1.09</f>
        <v>21.379260000000002</v>
      </c>
      <c r="X12" s="23"/>
    </row>
    <row r="13" spans="1:24" s="32" customFormat="1" ht="24" customHeight="1">
      <c r="A13" s="16">
        <v>9</v>
      </c>
      <c r="B13" s="9" t="s">
        <v>43</v>
      </c>
      <c r="C13" s="31" t="s">
        <v>55</v>
      </c>
      <c r="D13" s="10" t="s">
        <v>45</v>
      </c>
      <c r="E13" s="18" t="s">
        <v>46</v>
      </c>
      <c r="F13" s="18" t="s">
        <v>47</v>
      </c>
      <c r="G13" s="1" t="s">
        <v>48</v>
      </c>
      <c r="H13" s="1" t="s">
        <v>49</v>
      </c>
      <c r="I13" s="1"/>
      <c r="J13" s="35">
        <v>15</v>
      </c>
      <c r="K13" s="1">
        <f t="shared" si="0"/>
        <v>18.6</v>
      </c>
      <c r="L13" s="1" t="s">
        <v>50</v>
      </c>
      <c r="M13" s="1" t="s">
        <v>51</v>
      </c>
      <c r="N13" s="1" t="s">
        <v>52</v>
      </c>
      <c r="O13" s="1" t="s">
        <v>53</v>
      </c>
      <c r="P13" s="1"/>
      <c r="Q13" s="1"/>
      <c r="R13" s="1"/>
      <c r="S13" s="21">
        <v>0.09</v>
      </c>
      <c r="T13" s="1"/>
      <c r="U13" s="1"/>
      <c r="V13" s="1"/>
      <c r="W13" s="13">
        <f t="shared" si="1"/>
        <v>21.379260000000002</v>
      </c>
      <c r="X13" s="1"/>
    </row>
    <row r="14" spans="1:24" s="32" customFormat="1" ht="24" customHeight="1">
      <c r="A14" s="16">
        <v>10</v>
      </c>
      <c r="B14" s="9" t="s">
        <v>43</v>
      </c>
      <c r="C14" s="31" t="s">
        <v>56</v>
      </c>
      <c r="D14" s="10" t="s">
        <v>45</v>
      </c>
      <c r="E14" s="18" t="s">
        <v>46</v>
      </c>
      <c r="F14" s="18" t="s">
        <v>47</v>
      </c>
      <c r="G14" s="1" t="s">
        <v>48</v>
      </c>
      <c r="H14" s="1" t="s">
        <v>49</v>
      </c>
      <c r="I14" s="1"/>
      <c r="J14" s="35">
        <v>15</v>
      </c>
      <c r="K14" s="1">
        <f t="shared" si="0"/>
        <v>18.6</v>
      </c>
      <c r="L14" s="1" t="s">
        <v>50</v>
      </c>
      <c r="M14" s="1" t="s">
        <v>51</v>
      </c>
      <c r="N14" s="1" t="s">
        <v>52</v>
      </c>
      <c r="O14" s="1" t="s">
        <v>53</v>
      </c>
      <c r="P14" s="1"/>
      <c r="Q14" s="1"/>
      <c r="R14" s="1"/>
      <c r="S14" s="21">
        <v>0.09</v>
      </c>
      <c r="T14" s="1"/>
      <c r="U14" s="1"/>
      <c r="V14" s="1"/>
      <c r="W14" s="13">
        <f t="shared" si="1"/>
        <v>21.379260000000002</v>
      </c>
      <c r="X14" s="1"/>
    </row>
    <row r="15" spans="1:24" s="33" customFormat="1" ht="24" customHeight="1">
      <c r="A15" s="16">
        <v>11</v>
      </c>
      <c r="B15" s="9" t="s">
        <v>43</v>
      </c>
      <c r="C15" s="31" t="s">
        <v>59</v>
      </c>
      <c r="D15" s="10" t="s">
        <v>45</v>
      </c>
      <c r="E15" s="18" t="s">
        <v>46</v>
      </c>
      <c r="F15" s="18" t="s">
        <v>47</v>
      </c>
      <c r="G15" s="1" t="s">
        <v>48</v>
      </c>
      <c r="H15" s="1" t="s">
        <v>49</v>
      </c>
      <c r="I15" s="1" t="s">
        <v>57</v>
      </c>
      <c r="J15" s="35">
        <v>15</v>
      </c>
      <c r="K15" s="1">
        <f t="shared" si="0"/>
        <v>18.6</v>
      </c>
      <c r="L15" s="1" t="s">
        <v>50</v>
      </c>
      <c r="M15" s="1" t="s">
        <v>51</v>
      </c>
      <c r="N15" s="1" t="s">
        <v>52</v>
      </c>
      <c r="O15" s="1" t="s">
        <v>53</v>
      </c>
      <c r="P15" s="9"/>
      <c r="Q15" s="1"/>
      <c r="R15" s="1"/>
      <c r="S15" s="21">
        <v>0.09</v>
      </c>
      <c r="T15" s="1"/>
      <c r="U15" s="1"/>
      <c r="V15" s="1"/>
      <c r="W15" s="13">
        <f t="shared" si="1"/>
        <v>21.379260000000002</v>
      </c>
      <c r="X15" s="23"/>
    </row>
    <row r="16" spans="1:24" s="33" customFormat="1" ht="24" customHeight="1">
      <c r="A16" s="16">
        <v>12</v>
      </c>
      <c r="B16" s="9" t="s">
        <v>43</v>
      </c>
      <c r="C16" s="31" t="s">
        <v>60</v>
      </c>
      <c r="D16" s="10" t="s">
        <v>45</v>
      </c>
      <c r="E16" s="18" t="s">
        <v>46</v>
      </c>
      <c r="F16" s="18" t="s">
        <v>47</v>
      </c>
      <c r="G16" s="1" t="s">
        <v>48</v>
      </c>
      <c r="H16" s="1" t="s">
        <v>49</v>
      </c>
      <c r="I16" s="1"/>
      <c r="J16" s="35">
        <v>15</v>
      </c>
      <c r="K16" s="1">
        <f t="shared" si="0"/>
        <v>18.6</v>
      </c>
      <c r="L16" s="1" t="s">
        <v>50</v>
      </c>
      <c r="M16" s="1" t="s">
        <v>51</v>
      </c>
      <c r="N16" s="1" t="s">
        <v>52</v>
      </c>
      <c r="O16" s="1" t="s">
        <v>53</v>
      </c>
      <c r="P16" s="9"/>
      <c r="Q16" s="1"/>
      <c r="R16" s="1"/>
      <c r="S16" s="21">
        <v>0.09</v>
      </c>
      <c r="T16" s="1"/>
      <c r="U16" s="1"/>
      <c r="V16" s="1"/>
      <c r="W16" s="13">
        <f t="shared" si="1"/>
        <v>21.379260000000002</v>
      </c>
      <c r="X16" s="23"/>
    </row>
    <row r="17" spans="1:24" s="33" customFormat="1" ht="24" customHeight="1">
      <c r="A17" s="16">
        <v>13</v>
      </c>
      <c r="B17" s="9" t="s">
        <v>25</v>
      </c>
      <c r="C17" s="34" t="s">
        <v>37</v>
      </c>
      <c r="D17" s="10" t="s">
        <v>24</v>
      </c>
      <c r="E17" s="18">
        <v>16</v>
      </c>
      <c r="F17" s="18">
        <v>60</v>
      </c>
      <c r="G17" s="1" t="s">
        <v>36</v>
      </c>
      <c r="H17" s="1">
        <v>1.032</v>
      </c>
      <c r="I17" s="1"/>
      <c r="J17" s="35">
        <v>8</v>
      </c>
      <c r="K17" s="1">
        <f>H17*J17</f>
        <v>8.256</v>
      </c>
      <c r="L17" s="1" t="s">
        <v>50</v>
      </c>
      <c r="M17" s="1" t="s">
        <v>51</v>
      </c>
      <c r="N17" s="1" t="s">
        <v>63</v>
      </c>
      <c r="O17" s="1" t="s">
        <v>53</v>
      </c>
      <c r="P17" s="9"/>
      <c r="Q17" s="1"/>
      <c r="R17" s="1"/>
      <c r="S17" s="21">
        <v>0.09</v>
      </c>
      <c r="T17" s="1"/>
      <c r="U17" s="1"/>
      <c r="V17" s="1"/>
      <c r="W17" s="13">
        <f>(K17+N17+O17)*1.09</f>
        <v>10.097760000000003</v>
      </c>
      <c r="X17" s="23"/>
    </row>
    <row r="18" spans="1:24" s="33" customFormat="1" ht="24" customHeight="1">
      <c r="A18" s="16">
        <v>14</v>
      </c>
      <c r="B18" s="9" t="s">
        <v>25</v>
      </c>
      <c r="C18" s="34" t="s">
        <v>38</v>
      </c>
      <c r="D18" s="10" t="s">
        <v>24</v>
      </c>
      <c r="E18" s="18">
        <v>16</v>
      </c>
      <c r="F18" s="18">
        <v>60</v>
      </c>
      <c r="G18" s="1" t="s">
        <v>36</v>
      </c>
      <c r="H18" s="1">
        <v>1.032</v>
      </c>
      <c r="I18" s="1"/>
      <c r="J18" s="35">
        <v>8</v>
      </c>
      <c r="K18" s="1">
        <f>H18*J18</f>
        <v>8.256</v>
      </c>
      <c r="L18" s="1" t="s">
        <v>50</v>
      </c>
      <c r="M18" s="1" t="s">
        <v>51</v>
      </c>
      <c r="N18" s="1" t="s">
        <v>63</v>
      </c>
      <c r="O18" s="1" t="s">
        <v>53</v>
      </c>
      <c r="P18" s="9"/>
      <c r="Q18" s="1"/>
      <c r="R18" s="1"/>
      <c r="S18" s="21">
        <v>0.09</v>
      </c>
      <c r="T18" s="1"/>
      <c r="U18" s="1"/>
      <c r="V18" s="1"/>
      <c r="W18" s="13">
        <f>(K18+N18+O18)*1.09</f>
        <v>10.097760000000003</v>
      </c>
      <c r="X18" s="23"/>
    </row>
    <row r="19" spans="1:24" s="33" customFormat="1" ht="24" customHeight="1">
      <c r="A19" s="16">
        <v>15</v>
      </c>
      <c r="B19" s="9" t="s">
        <v>25</v>
      </c>
      <c r="C19" s="34" t="s">
        <v>39</v>
      </c>
      <c r="D19" s="10" t="s">
        <v>24</v>
      </c>
      <c r="E19" s="18">
        <v>16</v>
      </c>
      <c r="F19" s="18">
        <v>60</v>
      </c>
      <c r="G19" s="1" t="s">
        <v>36</v>
      </c>
      <c r="H19" s="1">
        <v>1.032</v>
      </c>
      <c r="I19" s="1"/>
      <c r="J19" s="35">
        <v>8</v>
      </c>
      <c r="K19" s="1">
        <f>H19*J19</f>
        <v>8.256</v>
      </c>
      <c r="L19" s="1" t="s">
        <v>50</v>
      </c>
      <c r="M19" s="1" t="s">
        <v>51</v>
      </c>
      <c r="N19" s="1" t="s">
        <v>63</v>
      </c>
      <c r="O19" s="1" t="s">
        <v>53</v>
      </c>
      <c r="P19" s="9"/>
      <c r="Q19" s="1"/>
      <c r="R19" s="1"/>
      <c r="S19" s="21">
        <v>0.09</v>
      </c>
      <c r="T19" s="1"/>
      <c r="U19" s="1"/>
      <c r="V19" s="1"/>
      <c r="W19" s="13">
        <f>(K19+N19+O19)*1.09</f>
        <v>10.097760000000003</v>
      </c>
      <c r="X19" s="23"/>
    </row>
    <row r="20" spans="1:24" s="33" customFormat="1" ht="24" customHeight="1">
      <c r="A20" s="16">
        <v>16</v>
      </c>
      <c r="B20" s="9" t="s">
        <v>25</v>
      </c>
      <c r="C20" s="34" t="s">
        <v>40</v>
      </c>
      <c r="D20" s="10" t="s">
        <v>24</v>
      </c>
      <c r="E20" s="18">
        <v>16</v>
      </c>
      <c r="F20" s="18">
        <v>60</v>
      </c>
      <c r="G20" s="1" t="s">
        <v>36</v>
      </c>
      <c r="H20" s="1">
        <v>1.032</v>
      </c>
      <c r="I20" s="1"/>
      <c r="J20" s="35">
        <v>8</v>
      </c>
      <c r="K20" s="1">
        <f>H20*J20</f>
        <v>8.256</v>
      </c>
      <c r="L20" s="1" t="s">
        <v>50</v>
      </c>
      <c r="M20" s="1" t="s">
        <v>51</v>
      </c>
      <c r="N20" s="1" t="s">
        <v>63</v>
      </c>
      <c r="O20" s="1" t="s">
        <v>53</v>
      </c>
      <c r="P20" s="9"/>
      <c r="Q20" s="1"/>
      <c r="R20" s="1"/>
      <c r="S20" s="21">
        <v>0.09</v>
      </c>
      <c r="T20" s="1"/>
      <c r="U20" s="1"/>
      <c r="V20" s="1"/>
      <c r="W20" s="13">
        <f>(K20+N20+O20)*1.09</f>
        <v>10.097760000000003</v>
      </c>
      <c r="X20" s="23"/>
    </row>
  </sheetData>
  <sheetProtection/>
  <mergeCells count="13">
    <mergeCell ref="S3:S4"/>
    <mergeCell ref="T3:V3"/>
    <mergeCell ref="F3:K3"/>
    <mergeCell ref="A3:A4"/>
    <mergeCell ref="B3:B4"/>
    <mergeCell ref="D3:D4"/>
    <mergeCell ref="A1:X1"/>
    <mergeCell ref="L3:O3"/>
    <mergeCell ref="P3:R3"/>
    <mergeCell ref="W3:W4"/>
    <mergeCell ref="X3:X4"/>
    <mergeCell ref="C3:C4"/>
    <mergeCell ref="E3:E4"/>
  </mergeCells>
  <printOptions horizontalCentered="1"/>
  <pageMargins left="0.35433070866141736" right="0.35433070866141736" top="0.7874015748031497" bottom="0.7874015748031497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王丽</dc:creator>
  <cp:keywords/>
  <dc:description/>
  <cp:lastModifiedBy>pc</cp:lastModifiedBy>
  <cp:lastPrinted>2016-06-02T07:05:19Z</cp:lastPrinted>
  <dcterms:created xsi:type="dcterms:W3CDTF">2005-09-06T06:40:20Z</dcterms:created>
  <dcterms:modified xsi:type="dcterms:W3CDTF">2020-12-02T09:40:02Z</dcterms:modified>
  <cp:category/>
  <cp:version/>
  <cp:contentType/>
  <cp:contentStatus/>
</cp:coreProperties>
</file>